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<sst xmlns="http://schemas.openxmlformats.org/spreadsheetml/2006/main" count="291" uniqueCount="151">
  <si>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</si>
  <si>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</si>
  <si>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</si>
  <si>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</si>
  <si>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</si>
  <si>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</si>
  <si>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</si>
  <si>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</si>
  <si>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</si>
  <si>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</si>
  <si>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</si>
  <si>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</si>
  <si>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</si>
  <si>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</si>
  <si>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</si>
  <si>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</si>
  <si>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</si>
  <si>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</si>
  <si>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</si>
  <si>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</si>
  <si>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</si>
  <si>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</si>
  <si>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</si>
  <si>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</si>
  <si>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</si>
  <si>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</si>
  <si>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</si>
  <si>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</si>
  <si>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</si>
  <si>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</si>
  <si>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</si>
  <si>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</si>
  <si>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</si>
  <si>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</si>
  <si>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</si>
  <si>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</si>
  <si>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</si>
  <si>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</si>
  <si>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</si>
  <si>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</si>
  <si>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</si>
  <si>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</si>
  <si>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</si>
  <si>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</si>
  <si>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</si>
  <si>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</si>
  <si>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</si>
  <si>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</si>
  <si>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</si>
  <si>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</si>
  <si>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</si>
  <si>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</si>
  <si>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</si>
  <si>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</si>
  <si>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</si>
  <si>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</si>
  <si>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</si>
  <si>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</si>
  <si>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</si>
  <si>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</si>
  <si>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</si>
  <si>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</si>
  <si>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</si>
  <si>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</si>
  <si>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</si>
  <si>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</si>
  <si>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</si>
  <si>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</si>
  <si>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</si>
  <si>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</si>
  <si>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</si>
  <si>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</si>
  <si>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</si>
  <si>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</si>
  <si>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</si>
  <si>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</si>
  <si>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</si>
  <si>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</si>
  <si>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</si>
  <si>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</si>
  <si>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</si>
  <si>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</si>
  <si>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</si>
  <si>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</si>
  <si>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</si>
  <si>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</si>
  <si>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</si>
  <si>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</si>
  <si>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</si>
  <si>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</si>
  <si>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</si>
  <si>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</si>
  <si>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</si>
  <si>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</si>
  <si>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</si>
  <si>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</si>
  <si>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</si>
  <si>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</si>
  <si>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</si>
  <si>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</si>
  <si>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</si>
  <si>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</si>
  <si>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</si>
  <si>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</si>
  <si>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</si>
  <si>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</si>
  <si>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</si>
  <si>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</si>
  <si>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</si>
  <si>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</si>
  <si>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</si>
  <si>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</si>
  <si>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</si>
  <si>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</si>
  <si>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</si>
  <si>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</si>
  <si>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</si>
  <si>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</si>
  <si>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</si>
  <si>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</si>
  <si>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</si>
  <si>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</si>
  <si>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</si>
  <si>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</si>
  <si>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</si>
  <si>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</si>
  <si>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</si>
  <si>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</si>
  <si>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</si>
  <si>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</si>
  <si>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</si>
  <si>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</si>
  <si>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</si>
  <si>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</si>
  <si>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</si>
  <si>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</si>
  <si>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</si>
  <si>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</si>
  <si>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</si>
  <si>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</si>
  <si>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</si>
  <si>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</si>
  <si>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</si>
  <si>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R</t>
  </si>
  <si>
    <t>LT</t>
  </si>
  <si>
    <t>TR</t>
  </si>
  <si>
    <t>L</t>
  </si>
  <si>
    <t>Doolittle Dr</t>
  </si>
  <si>
    <t>Swan Way</t>
  </si>
  <si>
    <t>10:00AM-12:00PM</t>
  </si>
  <si>
    <t>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</si>
</sst>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156886</xdr:rowOff>
    </xdr:from>
    <xdr:to>
      <xdr:col>15</xdr:col>
      <xdr:colOff>226707</xdr:colOff>
      <xdr:row>40</xdr:row>
      <xdr:rowOff>147916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00361"/>
          <a:ext cx="2998482" cy="307713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42630</v>
      </c>
      <c r="J3" s="96"/>
      <c r="K3" s="96"/>
      <c r="L3" s="96"/>
      <c r="M3" s="96"/>
    </row>
    <row r="4" spans="2:44" x14ac:dyDescent="0.25">
      <c r="B4" t="s">
        <v>2</v>
      </c>
      <c r="I4" s="95" t="s">
        <v>149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Swan Way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Doolittle Dr</v>
      </c>
      <c r="J6" s="96"/>
      <c r="K6" s="96"/>
      <c r="L6" s="96"/>
      <c r="M6" s="96"/>
    </row>
    <row r="7" spans="2:44" x14ac:dyDescent="0.25">
      <c r="B7" t="s">
        <v>121</v>
      </c>
      <c r="I7" s="97" t="s">
        <v>150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138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139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140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141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27</v>
      </c>
      <c r="G11" s="78"/>
      <c r="H11" s="79"/>
      <c r="I11" s="75">
        <f>SUM('Raw Data'!E123:E146)</f>
        <v>7</v>
      </c>
      <c r="J11" s="72"/>
      <c r="K11" s="72"/>
      <c r="L11" s="72">
        <f>SUM('Raw Data'!F123:F146)</f>
        <v>0</v>
      </c>
      <c r="M11" s="72"/>
      <c r="N11" s="72"/>
      <c r="O11" s="72">
        <f>SUM('Raw Data'!G123:G146)</f>
        <v>1</v>
      </c>
      <c r="P11" s="72"/>
      <c r="Q11" s="74"/>
      <c r="R11" s="75">
        <f>SUM('Raw Data'!B123:B146)</f>
        <v>0</v>
      </c>
      <c r="S11" s="72"/>
      <c r="T11" s="72"/>
      <c r="U11" s="72">
        <f>SUM('Raw Data'!C123:C146)</f>
        <v>0</v>
      </c>
      <c r="V11" s="72"/>
      <c r="W11" s="72"/>
      <c r="X11" s="72">
        <f>SUM('Raw Data'!D123:D146)</f>
        <v>0</v>
      </c>
      <c r="Y11" s="72"/>
      <c r="Z11" s="74"/>
      <c r="AA11" s="75">
        <f>SUM('Raw Data'!K123:K146)</f>
        <v>0</v>
      </c>
      <c r="AB11" s="72"/>
      <c r="AC11" s="72"/>
      <c r="AD11" s="72">
        <f>SUM('Raw Data'!L123:L146)</f>
        <v>11</v>
      </c>
      <c r="AE11" s="72"/>
      <c r="AF11" s="72"/>
      <c r="AG11" s="72">
        <f>SUM('Raw Data'!M123:M146)</f>
        <v>1</v>
      </c>
      <c r="AH11" s="72"/>
      <c r="AI11" s="74"/>
      <c r="AJ11" s="71">
        <f>SUM('Raw Data'!H123:H146)</f>
        <v>0</v>
      </c>
      <c r="AK11" s="72"/>
      <c r="AL11" s="72"/>
      <c r="AM11" s="72">
        <f>SUM('Raw Data'!I123:I146)</f>
        <v>7</v>
      </c>
      <c r="AN11" s="72"/>
      <c r="AO11" s="72"/>
      <c r="AP11" s="72">
        <f>SUM('Raw Data'!J123:J146)</f>
        <v>0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3040</v>
      </c>
      <c r="G12" s="61"/>
      <c r="H12" s="80"/>
      <c r="I12" s="76">
        <f>SUM('Raw Data'!G42:G65)</f>
        <v>43</v>
      </c>
      <c r="J12" s="56"/>
      <c r="K12" s="56"/>
      <c r="L12" s="56">
        <f>SUM('Raw Data'!H42:H65)</f>
        <v>16</v>
      </c>
      <c r="M12" s="56"/>
      <c r="N12" s="56"/>
      <c r="O12" s="56">
        <f>SUM('Raw Data'!I42:I65)</f>
        <v>79</v>
      </c>
      <c r="P12" s="56"/>
      <c r="Q12" s="57"/>
      <c r="R12" s="76">
        <f>SUM('Raw Data'!B42:B65)</f>
        <v>8</v>
      </c>
      <c r="S12" s="56"/>
      <c r="T12" s="56"/>
      <c r="U12" s="56">
        <f>SUM('Raw Data'!C42:C65)</f>
        <v>5</v>
      </c>
      <c r="V12" s="56"/>
      <c r="W12" s="56"/>
      <c r="X12" s="56">
        <f>SUM('Raw Data'!D42:D65)</f>
        <v>110</v>
      </c>
      <c r="Y12" s="56"/>
      <c r="Z12" s="57"/>
      <c r="AA12" s="76">
        <f>SUM('Raw Data'!Q42:Q65)</f>
        <v>78</v>
      </c>
      <c r="AB12" s="56"/>
      <c r="AC12" s="56"/>
      <c r="AD12" s="56">
        <f>SUM('Raw Data'!R42:R65)</f>
        <v>1312</v>
      </c>
      <c r="AE12" s="56"/>
      <c r="AF12" s="56"/>
      <c r="AG12" s="56">
        <f>SUM('Raw Data'!S42:S65)</f>
        <v>40</v>
      </c>
      <c r="AH12" s="56"/>
      <c r="AI12" s="57"/>
      <c r="AJ12" s="73">
        <f>SUM('Raw Data'!L42:L65)</f>
        <v>35</v>
      </c>
      <c r="AK12" s="56"/>
      <c r="AL12" s="56"/>
      <c r="AM12" s="56">
        <f>SUM('Raw Data'!M42:M65)</f>
        <v>1300</v>
      </c>
      <c r="AN12" s="56"/>
      <c r="AO12" s="56"/>
      <c r="AP12" s="56">
        <f>SUM('Raw Data'!N42:N65)</f>
        <v>14</v>
      </c>
      <c r="AQ12" s="56"/>
      <c r="AR12" s="57"/>
    </row>
    <row r="14" spans="2:44" x14ac:dyDescent="0.25">
      <c r="I14" s="24" t="s">
        <v>135</v>
      </c>
      <c r="J14" s="77">
        <v>8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137</v>
      </c>
      <c r="G16" s="67"/>
      <c r="H16" s="67"/>
      <c r="I16" s="67" t="s">
        <v>92</v>
      </c>
      <c r="J16" s="67"/>
      <c r="K16" s="67"/>
      <c r="L16" s="67" t="s">
        <v>91</v>
      </c>
      <c r="M16" s="67"/>
      <c r="N16" s="67"/>
      <c r="O16" s="67" t="s">
        <v>94</v>
      </c>
      <c r="P16" s="67"/>
      <c r="Q16" s="67"/>
      <c r="R16" s="67" t="s">
        <v>93</v>
      </c>
      <c r="S16" s="67"/>
      <c r="T16" s="70"/>
    </row>
    <row r="17" spans="3:45" ht="18.75" customHeight="1" thickBot="1" x14ac:dyDescent="0.3">
      <c r="C17" s="60" t="s">
        <v>136</v>
      </c>
      <c r="D17" s="61"/>
      <c r="E17" s="61"/>
      <c r="F17" s="56">
        <f>SUM(I17:T17)</f>
        <v>6</v>
      </c>
      <c r="G17" s="56"/>
      <c r="H17" s="56"/>
      <c r="I17" s="56">
        <f>AH38</f>
        <v>2</v>
      </c>
      <c r="J17" s="56"/>
      <c r="K17" s="56"/>
      <c r="L17" s="56">
        <f>AH25</f>
        <v>0</v>
      </c>
      <c r="M17" s="56"/>
      <c r="N17" s="56"/>
      <c r="O17" s="56">
        <f>AB31</f>
        <v>4</v>
      </c>
      <c r="P17" s="56"/>
      <c r="Q17" s="56"/>
      <c r="R17" s="56">
        <f>AM31</f>
        <v>0</v>
      </c>
      <c r="S17" s="56"/>
      <c r="T17" s="57"/>
    </row>
    <row r="20" spans="3:45" ht="18.75" x14ac:dyDescent="0.3">
      <c r="C20" s="55" t="s">
        <v>128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130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0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126</v>
      </c>
      <c r="AB31" s="63">
        <f>SUM('Raw Data'!E96:E119)</f>
        <v>4</v>
      </c>
      <c r="AC31" s="63"/>
      <c r="AD31" s="63"/>
      <c r="AE31" s="63"/>
      <c r="AF31" s="63"/>
      <c r="AG31" s="63"/>
      <c r="AM31" s="63">
        <f>SUM('Raw Data'!D96:D119)</f>
        <v>0</v>
      </c>
      <c r="AN31" s="63"/>
      <c r="AO31" s="63"/>
      <c r="AP31" s="63"/>
      <c r="AQ31" s="63"/>
      <c r="AR31" s="63"/>
    </row>
    <row r="32" spans="3:45" x14ac:dyDescent="0.25">
      <c r="R32" s="58" t="str">
        <f>I6</f>
        <v>Doolittle Dr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2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125</v>
      </c>
      <c r="AJ43" s="25" t="s">
        <v>134</v>
      </c>
      <c r="AK43" s="65">
        <f>SUM(AH25,AM31,AH38,AB31)</f>
        <v>6</v>
      </c>
      <c r="AL43" s="65"/>
    </row>
    <row r="44" spans="3:45" x14ac:dyDescent="0.25">
      <c r="I44" s="58" t="str">
        <f>I5</f>
        <v>Swan Way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129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131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7</v>
      </c>
      <c r="K54" s="89"/>
      <c r="L54" s="89">
        <f>'OLD Report Summary'!E11</f>
        <v>0</v>
      </c>
      <c r="M54" s="89"/>
      <c r="N54" s="89">
        <f>'OLD Report Summary'!F11</f>
        <v>1</v>
      </c>
      <c r="O54" s="89"/>
      <c r="AG54" s="91">
        <f>'OLD Report Summary'!F12</f>
        <v>79</v>
      </c>
      <c r="AH54" s="91"/>
      <c r="AI54" s="91">
        <f>'OLD Report Summary'!E12</f>
        <v>16</v>
      </c>
      <c r="AJ54" s="91"/>
      <c r="AK54" s="91">
        <f>'OLD Report Summary'!D12</f>
        <v>43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0</v>
      </c>
      <c r="H57" s="88"/>
      <c r="Q57" s="87">
        <f>'OLD Report Summary'!L11</f>
        <v>1</v>
      </c>
      <c r="R57" s="87"/>
      <c r="AD57" s="92">
        <f>'OLD Report Summary'!M12</f>
        <v>35</v>
      </c>
      <c r="AE57" s="92"/>
      <c r="AN57" s="93">
        <f>'OLD Report Summary'!L12</f>
        <v>40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7</v>
      </c>
      <c r="H60" s="85"/>
      <c r="Q60" s="86">
        <f>'OLD Report Summary'!K11</f>
        <v>11</v>
      </c>
      <c r="R60" s="86"/>
      <c r="AD60" s="90">
        <f>'OLD Report Summary'!N12</f>
        <v>1300</v>
      </c>
      <c r="AE60" s="90"/>
      <c r="AN60" s="94">
        <f>'OLD Report Summary'!K12</f>
        <v>1312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0</v>
      </c>
      <c r="H62" s="88"/>
      <c r="Q62" s="87">
        <f>'OLD Report Summary'!J11</f>
        <v>0</v>
      </c>
      <c r="R62" s="87"/>
      <c r="AD62" s="92">
        <f>'OLD Report Summary'!O12</f>
        <v>14</v>
      </c>
      <c r="AE62" s="92"/>
      <c r="AN62" s="93">
        <f>'OLD Report Summary'!J12</f>
        <v>78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0</v>
      </c>
      <c r="K66" s="89"/>
      <c r="L66" s="89">
        <f>'OLD Report Summary'!H11</f>
        <v>0</v>
      </c>
      <c r="M66" s="89"/>
      <c r="N66" s="89">
        <f>'OLD Report Summary'!I11</f>
        <v>0</v>
      </c>
      <c r="O66" s="89"/>
      <c r="AG66" s="91">
        <f>'OLD Report Summary'!G12</f>
        <v>8</v>
      </c>
      <c r="AH66" s="91"/>
      <c r="AI66" s="91">
        <f>'OLD Report Summary'!H12</f>
        <v>5</v>
      </c>
      <c r="AJ66" s="91"/>
      <c r="AK66" s="91">
        <f>'OLD Report Summary'!I12</f>
        <v>110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132</v>
      </c>
      <c r="M74" s="4">
        <f>SUM(J54:O55,Q57:R63,J66:O67,G57:H63)</f>
        <v>27</v>
      </c>
      <c r="N74" s="4"/>
      <c r="AI74" s="25" t="s">
        <v>133</v>
      </c>
      <c r="AJ74" s="77">
        <f>SUM(AG54:AL55,AN57:AO63,AG66:AL67,AD57:AE63)</f>
        <v>3040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148</v>
      </c>
      <c r="C4" t="s">
        <v>147</v>
      </c>
      <c r="F4" t="s">
        <v>28</v>
      </c>
    </row>
    <row r="5" spans="1:16" x14ac:dyDescent="0.25">
      <c r="A5" t="s">
        <v>29</v>
      </c>
      <c r="B5" t="s">
        <v>123</v>
      </c>
      <c r="C5" t="s">
        <v>142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13873234</v>
      </c>
      <c r="H6" t="s">
        <v>145</v>
      </c>
      <c r="I6" t="s">
        <v>39</v>
      </c>
      <c r="J6" t="s">
        <v>146</v>
      </c>
      <c r="P6" t="s">
        <v>30</v>
      </c>
    </row>
    <row r="7" spans="1:16" x14ac:dyDescent="0.25">
      <c r="A7" t="s">
        <v>40</v>
      </c>
      <c r="F7" t="s">
        <v>41</v>
      </c>
      <c r="O7" t="s">
        <v>145</v>
      </c>
      <c r="P7" t="s">
        <v>42</v>
      </c>
    </row>
    <row r="8" spans="1:16" x14ac:dyDescent="0.25">
      <c r="A8" t="s">
        <v>1</v>
      </c>
      <c r="B8" s="1">
        <v>42630</v>
      </c>
      <c r="F8" t="s">
        <v>43</v>
      </c>
      <c r="O8" t="s">
        <v>39</v>
      </c>
      <c r="P8" t="s">
        <v>44</v>
      </c>
    </row>
    <row r="9" spans="1:16" x14ac:dyDescent="0.25">
      <c r="A9" t="s">
        <v>45</v>
      </c>
      <c r="F9" t="s">
        <v>46</v>
      </c>
      <c r="O9" t="s">
        <v>146</v>
      </c>
      <c r="P9" t="s">
        <v>47</v>
      </c>
    </row>
    <row r="10" spans="1:16" x14ac:dyDescent="0.25">
      <c r="F10" t="s">
        <v>48</v>
      </c>
      <c r="O10" t="s">
        <v>146</v>
      </c>
      <c r="P10" t="s">
        <v>49</v>
      </c>
    </row>
    <row r="11" spans="1:16" x14ac:dyDescent="0.25">
      <c r="A11" t="s">
        <v>50</v>
      </c>
      <c r="B11" s="2">
        <v>0.4548611111111111</v>
      </c>
      <c r="F11" t="s">
        <v>51</v>
      </c>
      <c r="G11" t="s">
        <v>146</v>
      </c>
      <c r="P11" t="s">
        <v>52</v>
      </c>
    </row>
    <row r="12" spans="1:16" x14ac:dyDescent="0.25">
      <c r="A12" t="s">
        <v>53</v>
      </c>
      <c r="B12" s="2">
        <v>0.49652777777777773</v>
      </c>
      <c r="F12" t="s">
        <v>54</v>
      </c>
      <c r="G12" t="s">
        <v>39</v>
      </c>
      <c r="P12" t="s">
        <v>55</v>
      </c>
    </row>
    <row r="13" spans="1:16" x14ac:dyDescent="0.25">
      <c r="A13" t="s">
        <v>56</v>
      </c>
      <c r="B13" s="2">
        <v>0.4861111111111111</v>
      </c>
      <c r="F13" t="s">
        <v>57</v>
      </c>
      <c r="G13" t="s">
        <v>145</v>
      </c>
      <c r="P13" t="s">
        <v>58</v>
      </c>
    </row>
    <row r="14" spans="1:16" x14ac:dyDescent="0.25">
      <c r="A14" t="s">
        <v>59</v>
      </c>
      <c r="B14" s="2">
        <v>0.49652777777777773</v>
      </c>
      <c r="F14" t="s">
        <v>30</v>
      </c>
      <c r="L14" t="s">
        <v>146</v>
      </c>
      <c r="M14" t="s">
        <v>144</v>
      </c>
      <c r="N14" t="s">
        <v>143</v>
      </c>
    </row>
    <row r="15" spans="1:16" x14ac:dyDescent="0.25">
      <c r="A15" t="s">
        <v>60</v>
      </c>
      <c r="B15">
        <v>0.89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4</v>
      </c>
      <c r="C19">
        <v>3</v>
      </c>
      <c r="D19">
        <v>53</v>
      </c>
      <c r="E19">
        <v>30</v>
      </c>
      <c r="F19">
        <v>10</v>
      </c>
      <c r="G19">
        <v>49</v>
      </c>
      <c r="H19">
        <v>17</v>
      </c>
      <c r="I19">
        <v>763</v>
      </c>
      <c r="J19">
        <v>7</v>
      </c>
      <c r="K19">
        <v>48</v>
      </c>
      <c r="L19">
        <v>702</v>
      </c>
      <c r="M19">
        <v>18</v>
      </c>
      <c r="N19">
        <v>60</v>
      </c>
      <c r="O19">
        <v>89</v>
      </c>
      <c r="P19">
        <v>787</v>
      </c>
      <c r="Q19">
        <v>768</v>
      </c>
      <c r="R19">
        <v>39</v>
      </c>
      <c r="S19">
        <v>59</v>
      </c>
      <c r="T19">
        <v>850</v>
      </c>
      <c r="U19">
        <v>756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2.6</v>
      </c>
      <c r="J23">
        <v>0</v>
      </c>
      <c r="K23">
        <v>0</v>
      </c>
      <c r="L23">
        <v>2.2999999999999998</v>
      </c>
      <c r="M23">
        <v>0</v>
      </c>
      <c r="N23">
        <v>0</v>
      </c>
      <c r="O23">
        <v>0</v>
      </c>
      <c r="P23">
        <v>2.5</v>
      </c>
      <c r="Q23">
        <v>2.1</v>
      </c>
      <c r="R23">
        <v>0</v>
      </c>
      <c r="S23">
        <v>0</v>
      </c>
      <c r="T23">
        <v>2.4</v>
      </c>
      <c r="U23">
        <v>2.1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0</v>
      </c>
      <c r="C27">
        <v>1</v>
      </c>
      <c r="D27">
        <v>0</v>
      </c>
      <c r="E27">
        <v>4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0</v>
      </c>
      <c r="C31">
        <v>0</v>
      </c>
      <c r="D31">
        <v>0</v>
      </c>
      <c r="E31">
        <v>5</v>
      </c>
      <c r="F31">
        <v>0</v>
      </c>
      <c r="G31">
        <v>0</v>
      </c>
      <c r="H31">
        <v>0</v>
      </c>
      <c r="I31">
        <v>5</v>
      </c>
      <c r="J31">
        <v>0</v>
      </c>
      <c r="K31">
        <v>0</v>
      </c>
      <c r="L31">
        <v>5</v>
      </c>
      <c r="M31">
        <v>1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0</v>
      </c>
      <c r="C35">
        <v>4</v>
      </c>
      <c r="D35">
        <v>84</v>
      </c>
      <c r="E35">
        <v>0</v>
      </c>
      <c r="F35">
        <v>0</v>
      </c>
      <c r="G35">
        <v>24</v>
      </c>
      <c r="H35">
        <v>8</v>
      </c>
      <c r="I35">
        <v>52</v>
      </c>
      <c r="J35">
        <v>0</v>
      </c>
      <c r="K35">
        <v>0</v>
      </c>
      <c r="L35">
        <v>12</v>
      </c>
      <c r="M35">
        <v>752</v>
      </c>
      <c r="N35">
        <v>16</v>
      </c>
      <c r="O35">
        <v>0</v>
      </c>
      <c r="P35">
        <v>0</v>
      </c>
      <c r="Q35">
        <v>56</v>
      </c>
      <c r="R35">
        <v>892</v>
      </c>
      <c r="S35">
        <v>16</v>
      </c>
      <c r="T35">
        <v>0</v>
      </c>
      <c r="U35">
        <v>0</v>
      </c>
      <c r="V35">
        <v>1916</v>
      </c>
    </row>
    <row r="36" spans="1:23" x14ac:dyDescent="0.25">
      <c r="A36" t="s">
        <v>107</v>
      </c>
      <c r="B36">
        <v>0</v>
      </c>
      <c r="C36">
        <v>0</v>
      </c>
      <c r="D36">
        <v>0</v>
      </c>
      <c r="G36">
        <v>0</v>
      </c>
      <c r="H36">
        <v>0</v>
      </c>
      <c r="I36">
        <v>0</v>
      </c>
      <c r="L36">
        <v>0</v>
      </c>
      <c r="M36">
        <v>12</v>
      </c>
      <c r="N36">
        <v>0</v>
      </c>
      <c r="Q36">
        <v>0</v>
      </c>
      <c r="R36">
        <v>24</v>
      </c>
      <c r="S36">
        <v>0</v>
      </c>
      <c r="V36">
        <v>36</v>
      </c>
    </row>
    <row r="37" spans="1:23" x14ac:dyDescent="0.25">
      <c r="A37" t="s">
        <v>22</v>
      </c>
      <c r="C37">
        <v>0</v>
      </c>
      <c r="H37">
        <v>0</v>
      </c>
      <c r="M37">
        <v>8</v>
      </c>
      <c r="R37">
        <v>0</v>
      </c>
      <c r="V37">
        <v>8</v>
      </c>
    </row>
    <row r="38" spans="1:23" x14ac:dyDescent="0.25">
      <c r="A38" t="s">
        <v>23</v>
      </c>
      <c r="B38">
        <v>0</v>
      </c>
      <c r="C38">
        <v>0</v>
      </c>
      <c r="D38">
        <v>0</v>
      </c>
      <c r="G38">
        <v>1</v>
      </c>
      <c r="H38">
        <v>0</v>
      </c>
      <c r="I38">
        <v>0</v>
      </c>
      <c r="L38">
        <v>0</v>
      </c>
      <c r="M38">
        <v>3</v>
      </c>
      <c r="N38">
        <v>0</v>
      </c>
      <c r="Q38">
        <v>0</v>
      </c>
      <c r="R38">
        <v>0</v>
      </c>
      <c r="S38">
        <v>0</v>
      </c>
      <c r="V38">
        <v>4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0.41666666666666669</v>
      </c>
      <c r="B42">
        <v>0</v>
      </c>
      <c r="C42">
        <v>0</v>
      </c>
      <c r="D42">
        <v>4</v>
      </c>
      <c r="E42">
        <v>0</v>
      </c>
      <c r="F42">
        <v>0</v>
      </c>
      <c r="G42">
        <v>0</v>
      </c>
      <c r="H42">
        <v>2</v>
      </c>
      <c r="I42">
        <v>4</v>
      </c>
      <c r="J42">
        <v>1</v>
      </c>
      <c r="K42">
        <v>0</v>
      </c>
      <c r="L42">
        <v>1</v>
      </c>
      <c r="M42">
        <v>34</v>
      </c>
      <c r="N42">
        <v>1</v>
      </c>
      <c r="O42">
        <v>0</v>
      </c>
      <c r="P42">
        <v>0</v>
      </c>
      <c r="Q42">
        <v>3</v>
      </c>
      <c r="R42">
        <v>55</v>
      </c>
      <c r="S42">
        <v>1</v>
      </c>
      <c r="T42">
        <v>0</v>
      </c>
      <c r="U42">
        <v>0</v>
      </c>
      <c r="V42">
        <v>106</v>
      </c>
    </row>
    <row r="43" spans="1:23" x14ac:dyDescent="0.25">
      <c r="A43" s="2">
        <v>0.4201388888888889</v>
      </c>
      <c r="B43">
        <v>0</v>
      </c>
      <c r="C43">
        <v>0</v>
      </c>
      <c r="D43">
        <v>5</v>
      </c>
      <c r="E43">
        <v>0</v>
      </c>
      <c r="F43">
        <v>0</v>
      </c>
      <c r="G43">
        <v>1</v>
      </c>
      <c r="H43">
        <v>0</v>
      </c>
      <c r="I43">
        <v>1</v>
      </c>
      <c r="J43">
        <v>0</v>
      </c>
      <c r="K43">
        <v>0</v>
      </c>
      <c r="L43">
        <v>3</v>
      </c>
      <c r="M43">
        <v>56</v>
      </c>
      <c r="N43">
        <v>0</v>
      </c>
      <c r="O43">
        <v>0</v>
      </c>
      <c r="P43">
        <v>0</v>
      </c>
      <c r="Q43">
        <v>1</v>
      </c>
      <c r="R43">
        <v>36</v>
      </c>
      <c r="S43">
        <v>0</v>
      </c>
      <c r="T43">
        <v>0</v>
      </c>
      <c r="U43">
        <v>0</v>
      </c>
      <c r="V43">
        <v>103</v>
      </c>
    </row>
    <row r="44" spans="1:23" x14ac:dyDescent="0.25">
      <c r="A44" s="2">
        <v>0.4236111111111111</v>
      </c>
      <c r="B44">
        <v>0</v>
      </c>
      <c r="C44">
        <v>2</v>
      </c>
      <c r="D44">
        <v>3</v>
      </c>
      <c r="E44">
        <v>0</v>
      </c>
      <c r="F44">
        <v>0</v>
      </c>
      <c r="G44">
        <v>0</v>
      </c>
      <c r="H44">
        <v>0</v>
      </c>
      <c r="I44">
        <v>5</v>
      </c>
      <c r="J44">
        <v>0</v>
      </c>
      <c r="K44">
        <v>0</v>
      </c>
      <c r="L44">
        <v>1</v>
      </c>
      <c r="M44">
        <v>44</v>
      </c>
      <c r="N44">
        <v>2</v>
      </c>
      <c r="O44">
        <v>0</v>
      </c>
      <c r="P44">
        <v>0</v>
      </c>
      <c r="Q44">
        <v>1</v>
      </c>
      <c r="R44">
        <v>64</v>
      </c>
      <c r="S44">
        <v>1</v>
      </c>
      <c r="T44">
        <v>0</v>
      </c>
      <c r="U44">
        <v>0</v>
      </c>
      <c r="V44">
        <v>123</v>
      </c>
    </row>
    <row r="45" spans="1:23" x14ac:dyDescent="0.25">
      <c r="A45" s="2">
        <v>0.42708333333333331</v>
      </c>
      <c r="B45">
        <v>1</v>
      </c>
      <c r="C45">
        <v>0</v>
      </c>
      <c r="D45">
        <v>4</v>
      </c>
      <c r="E45">
        <v>0</v>
      </c>
      <c r="F45">
        <v>0</v>
      </c>
      <c r="G45">
        <v>0</v>
      </c>
      <c r="H45">
        <v>0</v>
      </c>
      <c r="I45">
        <v>3</v>
      </c>
      <c r="J45">
        <v>0</v>
      </c>
      <c r="K45">
        <v>0</v>
      </c>
      <c r="L45">
        <v>3</v>
      </c>
      <c r="M45">
        <v>35</v>
      </c>
      <c r="N45">
        <v>1</v>
      </c>
      <c r="O45">
        <v>0</v>
      </c>
      <c r="P45">
        <v>0</v>
      </c>
      <c r="Q45">
        <v>3</v>
      </c>
      <c r="R45">
        <v>45</v>
      </c>
      <c r="S45">
        <v>0</v>
      </c>
      <c r="T45">
        <v>0</v>
      </c>
      <c r="U45">
        <v>0</v>
      </c>
      <c r="V45">
        <v>95</v>
      </c>
    </row>
    <row r="46" spans="1:23" x14ac:dyDescent="0.25">
      <c r="A46" s="2">
        <v>0.43055555555555558</v>
      </c>
      <c r="B46">
        <v>0</v>
      </c>
      <c r="C46">
        <v>0</v>
      </c>
      <c r="D46">
        <v>8</v>
      </c>
      <c r="E46">
        <v>0</v>
      </c>
      <c r="F46">
        <v>0</v>
      </c>
      <c r="G46">
        <v>2</v>
      </c>
      <c r="H46">
        <v>1</v>
      </c>
      <c r="I46">
        <v>5</v>
      </c>
      <c r="J46">
        <v>0</v>
      </c>
      <c r="K46">
        <v>0</v>
      </c>
      <c r="L46">
        <v>0</v>
      </c>
      <c r="M46">
        <v>44</v>
      </c>
      <c r="N46">
        <v>1</v>
      </c>
      <c r="O46">
        <v>0</v>
      </c>
      <c r="P46">
        <v>0</v>
      </c>
      <c r="Q46">
        <v>3</v>
      </c>
      <c r="R46">
        <v>44</v>
      </c>
      <c r="S46">
        <v>1</v>
      </c>
      <c r="T46">
        <v>0</v>
      </c>
      <c r="U46">
        <v>0</v>
      </c>
      <c r="V46">
        <v>109</v>
      </c>
    </row>
    <row r="47" spans="1:23" x14ac:dyDescent="0.25">
      <c r="A47" s="2">
        <v>0.43402777777777773</v>
      </c>
      <c r="B47">
        <v>0</v>
      </c>
      <c r="C47">
        <v>0</v>
      </c>
      <c r="D47">
        <v>4</v>
      </c>
      <c r="E47">
        <v>0</v>
      </c>
      <c r="F47">
        <v>0</v>
      </c>
      <c r="G47">
        <v>1</v>
      </c>
      <c r="H47">
        <v>0</v>
      </c>
      <c r="I47">
        <v>1</v>
      </c>
      <c r="J47">
        <v>0</v>
      </c>
      <c r="K47">
        <v>0</v>
      </c>
      <c r="L47">
        <v>2</v>
      </c>
      <c r="M47">
        <v>48</v>
      </c>
      <c r="N47">
        <v>0</v>
      </c>
      <c r="O47">
        <v>0</v>
      </c>
      <c r="P47">
        <v>0</v>
      </c>
      <c r="Q47">
        <v>4</v>
      </c>
      <c r="R47">
        <v>45</v>
      </c>
      <c r="S47">
        <v>2</v>
      </c>
      <c r="T47">
        <v>0</v>
      </c>
      <c r="U47">
        <v>0</v>
      </c>
      <c r="V47">
        <v>107</v>
      </c>
    </row>
    <row r="48" spans="1:23" x14ac:dyDescent="0.25">
      <c r="A48" s="2">
        <v>0.4375</v>
      </c>
      <c r="B48">
        <v>0</v>
      </c>
      <c r="C48">
        <v>0</v>
      </c>
      <c r="D48">
        <v>2</v>
      </c>
      <c r="E48">
        <v>0</v>
      </c>
      <c r="F48">
        <v>0</v>
      </c>
      <c r="G48">
        <v>4</v>
      </c>
      <c r="H48">
        <v>0</v>
      </c>
      <c r="I48">
        <v>1</v>
      </c>
      <c r="J48">
        <v>0</v>
      </c>
      <c r="K48">
        <v>0</v>
      </c>
      <c r="L48">
        <v>1</v>
      </c>
      <c r="M48">
        <v>52</v>
      </c>
      <c r="N48">
        <v>0</v>
      </c>
      <c r="O48">
        <v>0</v>
      </c>
      <c r="P48">
        <v>0</v>
      </c>
      <c r="Q48">
        <v>4</v>
      </c>
      <c r="R48">
        <v>30</v>
      </c>
      <c r="S48">
        <v>1</v>
      </c>
      <c r="T48">
        <v>1</v>
      </c>
      <c r="U48">
        <v>0</v>
      </c>
      <c r="V48">
        <v>96</v>
      </c>
    </row>
    <row r="49" spans="1:23" x14ac:dyDescent="0.25">
      <c r="A49" s="2">
        <v>0.44097222222222227</v>
      </c>
      <c r="B49">
        <v>0</v>
      </c>
      <c r="C49">
        <v>0</v>
      </c>
      <c r="D49">
        <v>4</v>
      </c>
      <c r="E49">
        <v>0</v>
      </c>
      <c r="F49">
        <v>0</v>
      </c>
      <c r="G49">
        <v>0</v>
      </c>
      <c r="H49">
        <v>0</v>
      </c>
      <c r="I49">
        <v>2</v>
      </c>
      <c r="J49">
        <v>0</v>
      </c>
      <c r="K49">
        <v>0</v>
      </c>
      <c r="L49">
        <v>2</v>
      </c>
      <c r="M49">
        <v>51</v>
      </c>
      <c r="N49">
        <v>0</v>
      </c>
      <c r="O49">
        <v>0</v>
      </c>
      <c r="P49">
        <v>0</v>
      </c>
      <c r="Q49">
        <v>0</v>
      </c>
      <c r="R49">
        <v>58</v>
      </c>
      <c r="S49">
        <v>1</v>
      </c>
      <c r="T49">
        <v>0</v>
      </c>
      <c r="U49">
        <v>0</v>
      </c>
      <c r="V49">
        <v>118</v>
      </c>
    </row>
    <row r="50" spans="1:23" x14ac:dyDescent="0.25">
      <c r="A50" s="2">
        <v>0.44444444444444442</v>
      </c>
      <c r="B50">
        <v>1</v>
      </c>
      <c r="C50">
        <v>0</v>
      </c>
      <c r="D50">
        <v>2</v>
      </c>
      <c r="E50">
        <v>0</v>
      </c>
      <c r="F50">
        <v>0</v>
      </c>
      <c r="G50">
        <v>2</v>
      </c>
      <c r="H50">
        <v>0</v>
      </c>
      <c r="I50">
        <v>0</v>
      </c>
      <c r="J50">
        <v>0</v>
      </c>
      <c r="K50">
        <v>0</v>
      </c>
      <c r="L50">
        <v>0</v>
      </c>
      <c r="M50">
        <v>43</v>
      </c>
      <c r="N50">
        <v>0</v>
      </c>
      <c r="O50">
        <v>0</v>
      </c>
      <c r="P50">
        <v>0</v>
      </c>
      <c r="Q50">
        <v>4</v>
      </c>
      <c r="R50">
        <v>51</v>
      </c>
      <c r="S50">
        <v>1</v>
      </c>
      <c r="T50">
        <v>2</v>
      </c>
      <c r="U50">
        <v>0</v>
      </c>
      <c r="V50">
        <v>106</v>
      </c>
    </row>
    <row r="51" spans="1:23" x14ac:dyDescent="0.25">
      <c r="A51" s="2">
        <v>0.44791666666666669</v>
      </c>
      <c r="B51">
        <v>0</v>
      </c>
      <c r="C51">
        <v>0</v>
      </c>
      <c r="D51">
        <v>4</v>
      </c>
      <c r="E51">
        <v>0</v>
      </c>
      <c r="F51">
        <v>0</v>
      </c>
      <c r="G51">
        <v>1</v>
      </c>
      <c r="H51">
        <v>0</v>
      </c>
      <c r="I51">
        <v>0</v>
      </c>
      <c r="J51">
        <v>0</v>
      </c>
      <c r="K51">
        <v>0</v>
      </c>
      <c r="L51">
        <v>1</v>
      </c>
      <c r="M51">
        <v>54</v>
      </c>
      <c r="N51">
        <v>1</v>
      </c>
      <c r="O51">
        <v>1</v>
      </c>
      <c r="P51">
        <v>0</v>
      </c>
      <c r="Q51">
        <v>2</v>
      </c>
      <c r="R51">
        <v>52</v>
      </c>
      <c r="S51">
        <v>1</v>
      </c>
      <c r="T51">
        <v>0</v>
      </c>
      <c r="U51">
        <v>0</v>
      </c>
      <c r="V51">
        <v>117</v>
      </c>
    </row>
    <row r="52" spans="1:23" x14ac:dyDescent="0.25">
      <c r="A52" s="2">
        <v>0.4513888888888889</v>
      </c>
      <c r="B52">
        <v>1</v>
      </c>
      <c r="C52">
        <v>0</v>
      </c>
      <c r="D52">
        <v>4</v>
      </c>
      <c r="E52">
        <v>0</v>
      </c>
      <c r="F52">
        <v>0</v>
      </c>
      <c r="G52">
        <v>1</v>
      </c>
      <c r="H52">
        <v>2</v>
      </c>
      <c r="I52">
        <v>4</v>
      </c>
      <c r="J52">
        <v>0</v>
      </c>
      <c r="K52">
        <v>0</v>
      </c>
      <c r="L52">
        <v>2</v>
      </c>
      <c r="M52">
        <v>48</v>
      </c>
      <c r="N52">
        <v>1</v>
      </c>
      <c r="O52">
        <v>0</v>
      </c>
      <c r="P52">
        <v>0</v>
      </c>
      <c r="Q52">
        <v>5</v>
      </c>
      <c r="R52">
        <v>74</v>
      </c>
      <c r="S52">
        <v>9</v>
      </c>
      <c r="T52">
        <v>0</v>
      </c>
      <c r="U52">
        <v>0</v>
      </c>
      <c r="V52">
        <v>151</v>
      </c>
    </row>
    <row r="53" spans="1:23" x14ac:dyDescent="0.25">
      <c r="A53" s="2">
        <v>0.4548611111111111</v>
      </c>
      <c r="B53">
        <v>0</v>
      </c>
      <c r="C53">
        <v>0</v>
      </c>
      <c r="D53">
        <v>2</v>
      </c>
      <c r="E53">
        <v>0</v>
      </c>
      <c r="F53">
        <v>0</v>
      </c>
      <c r="G53">
        <v>5</v>
      </c>
      <c r="H53">
        <v>1</v>
      </c>
      <c r="I53">
        <v>2</v>
      </c>
      <c r="J53">
        <v>0</v>
      </c>
      <c r="K53">
        <v>0</v>
      </c>
      <c r="L53">
        <v>1</v>
      </c>
      <c r="M53">
        <v>65</v>
      </c>
      <c r="N53">
        <v>0</v>
      </c>
      <c r="O53">
        <v>0</v>
      </c>
      <c r="P53">
        <v>0</v>
      </c>
      <c r="Q53">
        <v>4</v>
      </c>
      <c r="R53">
        <v>54</v>
      </c>
      <c r="S53">
        <v>0</v>
      </c>
      <c r="T53">
        <v>3</v>
      </c>
      <c r="U53">
        <v>0</v>
      </c>
      <c r="V53">
        <v>137</v>
      </c>
      <c r="W53">
        <v>1368</v>
      </c>
    </row>
    <row r="54" spans="1:23" x14ac:dyDescent="0.25">
      <c r="A54" s="2">
        <v>0.45833333333333331</v>
      </c>
      <c r="B54">
        <v>0</v>
      </c>
      <c r="C54">
        <v>1</v>
      </c>
      <c r="D54">
        <v>0</v>
      </c>
      <c r="E54">
        <v>0</v>
      </c>
      <c r="F54">
        <v>0</v>
      </c>
      <c r="G54">
        <v>0</v>
      </c>
      <c r="H54">
        <v>0</v>
      </c>
      <c r="I54">
        <v>2</v>
      </c>
      <c r="J54">
        <v>0</v>
      </c>
      <c r="K54">
        <v>0</v>
      </c>
      <c r="L54">
        <v>0</v>
      </c>
      <c r="M54">
        <v>65</v>
      </c>
      <c r="N54">
        <v>1</v>
      </c>
      <c r="O54">
        <v>0</v>
      </c>
      <c r="P54">
        <v>0</v>
      </c>
      <c r="Q54">
        <v>4</v>
      </c>
      <c r="R54">
        <v>40</v>
      </c>
      <c r="S54">
        <v>1</v>
      </c>
      <c r="T54">
        <v>0</v>
      </c>
      <c r="U54">
        <v>0</v>
      </c>
      <c r="V54">
        <v>114</v>
      </c>
      <c r="W54">
        <v>1376</v>
      </c>
    </row>
    <row r="55" spans="1:23" x14ac:dyDescent="0.25">
      <c r="A55" s="2">
        <v>0.46180555555555558</v>
      </c>
      <c r="B55">
        <v>0</v>
      </c>
      <c r="C55">
        <v>0</v>
      </c>
      <c r="D55">
        <v>3</v>
      </c>
      <c r="E55">
        <v>0</v>
      </c>
      <c r="F55">
        <v>0</v>
      </c>
      <c r="G55">
        <v>0</v>
      </c>
      <c r="H55">
        <v>1</v>
      </c>
      <c r="I55">
        <v>1</v>
      </c>
      <c r="J55">
        <v>0</v>
      </c>
      <c r="K55">
        <v>0</v>
      </c>
      <c r="L55">
        <v>2</v>
      </c>
      <c r="M55">
        <v>57</v>
      </c>
      <c r="N55">
        <v>0</v>
      </c>
      <c r="O55">
        <v>1</v>
      </c>
      <c r="P55">
        <v>0</v>
      </c>
      <c r="Q55">
        <v>2</v>
      </c>
      <c r="R55">
        <v>63</v>
      </c>
      <c r="S55">
        <v>2</v>
      </c>
      <c r="T55">
        <v>0</v>
      </c>
      <c r="U55">
        <v>0</v>
      </c>
      <c r="V55">
        <v>132</v>
      </c>
      <c r="W55">
        <v>1405</v>
      </c>
    </row>
    <row r="56" spans="1:23" x14ac:dyDescent="0.25">
      <c r="A56" s="2">
        <v>0.46527777777777773</v>
      </c>
      <c r="B56">
        <v>1</v>
      </c>
      <c r="C56">
        <v>1</v>
      </c>
      <c r="D56">
        <v>5</v>
      </c>
      <c r="E56">
        <v>0</v>
      </c>
      <c r="F56">
        <v>0</v>
      </c>
      <c r="G56">
        <v>4</v>
      </c>
      <c r="H56">
        <v>4</v>
      </c>
      <c r="I56">
        <v>2</v>
      </c>
      <c r="J56">
        <v>0</v>
      </c>
      <c r="K56">
        <v>0</v>
      </c>
      <c r="L56">
        <v>2</v>
      </c>
      <c r="M56">
        <v>57</v>
      </c>
      <c r="N56">
        <v>1</v>
      </c>
      <c r="O56">
        <v>0</v>
      </c>
      <c r="P56">
        <v>0</v>
      </c>
      <c r="Q56">
        <v>1</v>
      </c>
      <c r="R56">
        <v>60</v>
      </c>
      <c r="S56">
        <v>2</v>
      </c>
      <c r="T56">
        <v>0</v>
      </c>
      <c r="U56">
        <v>0</v>
      </c>
      <c r="V56">
        <v>140</v>
      </c>
      <c r="W56">
        <v>1422</v>
      </c>
    </row>
    <row r="57" spans="1:23" x14ac:dyDescent="0.25">
      <c r="A57" s="2">
        <v>0.46875</v>
      </c>
      <c r="B57">
        <v>0</v>
      </c>
      <c r="C57">
        <v>0</v>
      </c>
      <c r="D57">
        <v>3</v>
      </c>
      <c r="E57">
        <v>0</v>
      </c>
      <c r="F57">
        <v>0</v>
      </c>
      <c r="G57">
        <v>4</v>
      </c>
      <c r="H57">
        <v>0</v>
      </c>
      <c r="I57">
        <v>12</v>
      </c>
      <c r="J57">
        <v>1</v>
      </c>
      <c r="K57">
        <v>0</v>
      </c>
      <c r="L57">
        <v>2</v>
      </c>
      <c r="M57">
        <v>73</v>
      </c>
      <c r="N57">
        <v>1</v>
      </c>
      <c r="O57">
        <v>0</v>
      </c>
      <c r="P57">
        <v>0</v>
      </c>
      <c r="Q57">
        <v>5</v>
      </c>
      <c r="R57">
        <v>57</v>
      </c>
      <c r="S57">
        <v>1</v>
      </c>
      <c r="T57">
        <v>0</v>
      </c>
      <c r="U57">
        <v>0</v>
      </c>
      <c r="V57">
        <v>159</v>
      </c>
      <c r="W57">
        <v>1486</v>
      </c>
    </row>
    <row r="58" spans="1:23" x14ac:dyDescent="0.25">
      <c r="A58" s="2">
        <v>0.47222222222222227</v>
      </c>
      <c r="B58">
        <v>0</v>
      </c>
      <c r="C58">
        <v>0</v>
      </c>
      <c r="D58">
        <v>5</v>
      </c>
      <c r="E58">
        <v>0</v>
      </c>
      <c r="F58">
        <v>0</v>
      </c>
      <c r="G58">
        <v>3</v>
      </c>
      <c r="H58">
        <v>0</v>
      </c>
      <c r="I58">
        <v>7</v>
      </c>
      <c r="J58">
        <v>0</v>
      </c>
      <c r="K58">
        <v>0</v>
      </c>
      <c r="L58">
        <v>1</v>
      </c>
      <c r="M58">
        <v>62</v>
      </c>
      <c r="N58">
        <v>0</v>
      </c>
      <c r="O58">
        <v>0</v>
      </c>
      <c r="P58">
        <v>0</v>
      </c>
      <c r="Q58">
        <v>4</v>
      </c>
      <c r="R58">
        <v>49</v>
      </c>
      <c r="S58">
        <v>4</v>
      </c>
      <c r="T58">
        <v>1</v>
      </c>
      <c r="U58">
        <v>0</v>
      </c>
      <c r="V58">
        <v>136</v>
      </c>
      <c r="W58">
        <v>1513</v>
      </c>
    </row>
    <row r="59" spans="1:23" x14ac:dyDescent="0.25">
      <c r="A59" s="2">
        <v>0.47569444444444442</v>
      </c>
      <c r="B59">
        <v>0</v>
      </c>
      <c r="C59">
        <v>0</v>
      </c>
      <c r="D59">
        <v>8</v>
      </c>
      <c r="E59">
        <v>0</v>
      </c>
      <c r="F59">
        <v>0</v>
      </c>
      <c r="G59">
        <v>2</v>
      </c>
      <c r="H59">
        <v>1</v>
      </c>
      <c r="I59">
        <v>3</v>
      </c>
      <c r="J59">
        <v>0</v>
      </c>
      <c r="K59">
        <v>0</v>
      </c>
      <c r="L59">
        <v>2</v>
      </c>
      <c r="M59">
        <v>48</v>
      </c>
      <c r="N59">
        <v>0</v>
      </c>
      <c r="O59">
        <v>0</v>
      </c>
      <c r="P59">
        <v>0</v>
      </c>
      <c r="Q59">
        <v>2</v>
      </c>
      <c r="R59">
        <v>60</v>
      </c>
      <c r="S59">
        <v>0</v>
      </c>
      <c r="T59">
        <v>1</v>
      </c>
      <c r="U59">
        <v>0</v>
      </c>
      <c r="V59">
        <v>127</v>
      </c>
      <c r="W59">
        <v>1533</v>
      </c>
    </row>
    <row r="60" spans="1:23" x14ac:dyDescent="0.25">
      <c r="A60" s="2">
        <v>0.47916666666666669</v>
      </c>
      <c r="B60">
        <v>2</v>
      </c>
      <c r="C60">
        <v>0</v>
      </c>
      <c r="D60">
        <v>2</v>
      </c>
      <c r="E60">
        <v>0</v>
      </c>
      <c r="F60">
        <v>0</v>
      </c>
      <c r="G60">
        <v>3</v>
      </c>
      <c r="H60">
        <v>0</v>
      </c>
      <c r="I60">
        <v>3</v>
      </c>
      <c r="J60">
        <v>0</v>
      </c>
      <c r="K60">
        <v>0</v>
      </c>
      <c r="L60">
        <v>0</v>
      </c>
      <c r="M60">
        <v>86</v>
      </c>
      <c r="N60">
        <v>0</v>
      </c>
      <c r="O60">
        <v>0</v>
      </c>
      <c r="P60">
        <v>0</v>
      </c>
      <c r="Q60">
        <v>1</v>
      </c>
      <c r="R60">
        <v>57</v>
      </c>
      <c r="S60">
        <v>1</v>
      </c>
      <c r="T60">
        <v>0</v>
      </c>
      <c r="U60">
        <v>0</v>
      </c>
      <c r="V60">
        <v>155</v>
      </c>
      <c r="W60">
        <v>1592</v>
      </c>
    </row>
    <row r="61" spans="1:23" x14ac:dyDescent="0.25">
      <c r="A61" s="2">
        <v>0.4826388888888889</v>
      </c>
      <c r="B61">
        <v>1</v>
      </c>
      <c r="C61">
        <v>0</v>
      </c>
      <c r="D61">
        <v>4</v>
      </c>
      <c r="E61">
        <v>0</v>
      </c>
      <c r="F61">
        <v>0</v>
      </c>
      <c r="G61">
        <v>1</v>
      </c>
      <c r="H61">
        <v>1</v>
      </c>
      <c r="I61">
        <v>4</v>
      </c>
      <c r="J61">
        <v>1</v>
      </c>
      <c r="K61">
        <v>0</v>
      </c>
      <c r="L61">
        <v>3</v>
      </c>
      <c r="M61">
        <v>62</v>
      </c>
      <c r="N61">
        <v>0</v>
      </c>
      <c r="O61">
        <v>0</v>
      </c>
      <c r="P61">
        <v>0</v>
      </c>
      <c r="Q61">
        <v>5</v>
      </c>
      <c r="R61">
        <v>39</v>
      </c>
      <c r="S61">
        <v>3</v>
      </c>
      <c r="T61">
        <v>1</v>
      </c>
      <c r="U61">
        <v>0</v>
      </c>
      <c r="V61">
        <v>125</v>
      </c>
      <c r="W61">
        <v>1599</v>
      </c>
    </row>
    <row r="62" spans="1:23" x14ac:dyDescent="0.25">
      <c r="A62" s="2">
        <v>0.4861111111111111</v>
      </c>
      <c r="B62">
        <v>0</v>
      </c>
      <c r="C62">
        <v>0</v>
      </c>
      <c r="D62">
        <v>9</v>
      </c>
      <c r="E62">
        <v>0</v>
      </c>
      <c r="F62">
        <v>0</v>
      </c>
      <c r="G62">
        <v>2</v>
      </c>
      <c r="H62">
        <v>1</v>
      </c>
      <c r="I62">
        <v>7</v>
      </c>
      <c r="J62">
        <v>0</v>
      </c>
      <c r="K62">
        <v>0</v>
      </c>
      <c r="L62">
        <v>1</v>
      </c>
      <c r="M62">
        <v>70</v>
      </c>
      <c r="N62">
        <v>0</v>
      </c>
      <c r="O62">
        <v>0</v>
      </c>
      <c r="P62">
        <v>0</v>
      </c>
      <c r="Q62">
        <v>4</v>
      </c>
      <c r="R62">
        <v>75</v>
      </c>
      <c r="S62">
        <v>1</v>
      </c>
      <c r="T62">
        <v>0</v>
      </c>
      <c r="U62">
        <v>0</v>
      </c>
      <c r="V62">
        <v>170</v>
      </c>
      <c r="W62">
        <v>1663</v>
      </c>
    </row>
    <row r="63" spans="1:23" x14ac:dyDescent="0.25">
      <c r="A63" s="2">
        <v>0.48958333333333331</v>
      </c>
      <c r="B63">
        <v>0</v>
      </c>
      <c r="C63">
        <v>0</v>
      </c>
      <c r="D63">
        <v>4</v>
      </c>
      <c r="E63">
        <v>0</v>
      </c>
      <c r="F63">
        <v>0</v>
      </c>
      <c r="G63">
        <v>3</v>
      </c>
      <c r="H63">
        <v>1</v>
      </c>
      <c r="I63">
        <v>2</v>
      </c>
      <c r="J63">
        <v>0</v>
      </c>
      <c r="K63">
        <v>0</v>
      </c>
      <c r="L63">
        <v>1</v>
      </c>
      <c r="M63">
        <v>62</v>
      </c>
      <c r="N63">
        <v>1</v>
      </c>
      <c r="O63">
        <v>0</v>
      </c>
      <c r="P63">
        <v>0</v>
      </c>
      <c r="Q63">
        <v>3</v>
      </c>
      <c r="R63">
        <v>74</v>
      </c>
      <c r="S63">
        <v>1</v>
      </c>
      <c r="T63">
        <v>0</v>
      </c>
      <c r="U63">
        <v>0</v>
      </c>
      <c r="V63">
        <v>152</v>
      </c>
      <c r="W63">
        <v>1698</v>
      </c>
    </row>
    <row r="64" spans="1:23" x14ac:dyDescent="0.25">
      <c r="A64" s="2">
        <v>0.49305555555555558</v>
      </c>
      <c r="B64">
        <v>0</v>
      </c>
      <c r="C64">
        <v>1</v>
      </c>
      <c r="D64">
        <v>8</v>
      </c>
      <c r="E64">
        <v>0</v>
      </c>
      <c r="F64">
        <v>0</v>
      </c>
      <c r="G64">
        <v>1</v>
      </c>
      <c r="H64">
        <v>0</v>
      </c>
      <c r="I64">
        <v>4</v>
      </c>
      <c r="J64">
        <v>0</v>
      </c>
      <c r="K64">
        <v>0</v>
      </c>
      <c r="L64">
        <v>1</v>
      </c>
      <c r="M64">
        <v>56</v>
      </c>
      <c r="N64">
        <v>3</v>
      </c>
      <c r="O64">
        <v>0</v>
      </c>
      <c r="P64">
        <v>0</v>
      </c>
      <c r="Q64">
        <v>7</v>
      </c>
      <c r="R64">
        <v>74</v>
      </c>
      <c r="S64">
        <v>2</v>
      </c>
      <c r="T64">
        <v>0</v>
      </c>
      <c r="U64">
        <v>0</v>
      </c>
      <c r="V64">
        <v>157</v>
      </c>
      <c r="W64">
        <v>1704</v>
      </c>
    </row>
    <row r="65" spans="1:23" x14ac:dyDescent="0.25">
      <c r="A65" s="2">
        <v>0.49652777777777773</v>
      </c>
      <c r="B65">
        <v>1</v>
      </c>
      <c r="C65">
        <v>0</v>
      </c>
      <c r="D65">
        <v>13</v>
      </c>
      <c r="E65">
        <v>0</v>
      </c>
      <c r="F65">
        <v>0</v>
      </c>
      <c r="G65">
        <v>3</v>
      </c>
      <c r="H65">
        <v>1</v>
      </c>
      <c r="I65">
        <v>4</v>
      </c>
      <c r="J65">
        <v>0</v>
      </c>
      <c r="K65">
        <v>0</v>
      </c>
      <c r="L65">
        <v>3</v>
      </c>
      <c r="M65">
        <v>28</v>
      </c>
      <c r="N65">
        <v>0</v>
      </c>
      <c r="O65">
        <v>0</v>
      </c>
      <c r="P65">
        <v>0</v>
      </c>
      <c r="Q65">
        <v>6</v>
      </c>
      <c r="R65">
        <v>56</v>
      </c>
      <c r="S65">
        <v>4</v>
      </c>
      <c r="T65">
        <v>0</v>
      </c>
      <c r="U65">
        <v>0</v>
      </c>
      <c r="V65">
        <v>119</v>
      </c>
      <c r="W65">
        <v>1686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0.41666666666666669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3</v>
      </c>
      <c r="M69">
        <v>0</v>
      </c>
      <c r="N69">
        <v>3</v>
      </c>
    </row>
    <row r="70" spans="1:23" x14ac:dyDescent="0.25">
      <c r="A70" s="2">
        <v>0.4201388888888889</v>
      </c>
      <c r="B70">
        <v>0</v>
      </c>
      <c r="C70">
        <v>0</v>
      </c>
      <c r="D70">
        <v>1</v>
      </c>
      <c r="E70">
        <v>0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  <c r="L70">
        <v>1</v>
      </c>
      <c r="M70">
        <v>0</v>
      </c>
      <c r="N70">
        <v>3</v>
      </c>
    </row>
    <row r="71" spans="1:23" x14ac:dyDescent="0.25">
      <c r="A71" s="2">
        <v>0.4236111111111111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2</v>
      </c>
      <c r="J71">
        <v>0</v>
      </c>
      <c r="K71">
        <v>0</v>
      </c>
      <c r="L71">
        <v>3</v>
      </c>
      <c r="M71">
        <v>1</v>
      </c>
      <c r="N71">
        <v>6</v>
      </c>
    </row>
    <row r="72" spans="1:23" x14ac:dyDescent="0.25">
      <c r="A72" s="2">
        <v>0.42708333333333331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2</v>
      </c>
      <c r="J72">
        <v>0</v>
      </c>
      <c r="K72">
        <v>0</v>
      </c>
      <c r="L72">
        <v>3</v>
      </c>
      <c r="M72">
        <v>0</v>
      </c>
      <c r="N72">
        <v>5</v>
      </c>
    </row>
    <row r="73" spans="1:23" x14ac:dyDescent="0.25">
      <c r="A73" s="2">
        <v>0.43055555555555558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3</v>
      </c>
      <c r="M73">
        <v>1</v>
      </c>
      <c r="N73">
        <v>4</v>
      </c>
    </row>
    <row r="74" spans="1:23" x14ac:dyDescent="0.25">
      <c r="A74" s="2">
        <v>0.43402777777777773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1</v>
      </c>
      <c r="J74">
        <v>0</v>
      </c>
      <c r="K74">
        <v>0</v>
      </c>
      <c r="L74">
        <v>1</v>
      </c>
      <c r="M74">
        <v>1</v>
      </c>
      <c r="N74">
        <v>3</v>
      </c>
    </row>
    <row r="75" spans="1:23" x14ac:dyDescent="0.25">
      <c r="A75" s="2">
        <v>0.4375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3</v>
      </c>
      <c r="J75">
        <v>0</v>
      </c>
      <c r="K75">
        <v>0</v>
      </c>
      <c r="L75">
        <v>1</v>
      </c>
      <c r="M75">
        <v>0</v>
      </c>
      <c r="N75">
        <v>4</v>
      </c>
    </row>
    <row r="76" spans="1:23" x14ac:dyDescent="0.25">
      <c r="A76" s="2">
        <v>0.44097222222222227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  <c r="L76">
        <v>3</v>
      </c>
      <c r="M76">
        <v>0</v>
      </c>
      <c r="N76">
        <v>4</v>
      </c>
    </row>
    <row r="77" spans="1:23" x14ac:dyDescent="0.25">
      <c r="A77" s="2">
        <v>0.44444444444444442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2</v>
      </c>
      <c r="J77">
        <v>0</v>
      </c>
      <c r="K77">
        <v>0</v>
      </c>
      <c r="L77">
        <v>1</v>
      </c>
      <c r="M77">
        <v>0</v>
      </c>
      <c r="N77">
        <v>3</v>
      </c>
    </row>
    <row r="78" spans="1:23" x14ac:dyDescent="0.25">
      <c r="A78" s="2">
        <v>0.44791666666666669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3</v>
      </c>
      <c r="J78">
        <v>0</v>
      </c>
      <c r="K78">
        <v>0</v>
      </c>
      <c r="L78">
        <v>2</v>
      </c>
      <c r="M78">
        <v>0</v>
      </c>
      <c r="N78">
        <v>5</v>
      </c>
    </row>
    <row r="79" spans="1:23" x14ac:dyDescent="0.25">
      <c r="A79" s="2">
        <v>0.4513888888888889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5</v>
      </c>
      <c r="J79">
        <v>0</v>
      </c>
      <c r="K79">
        <v>0</v>
      </c>
      <c r="L79">
        <v>3</v>
      </c>
      <c r="M79">
        <v>2</v>
      </c>
      <c r="N79">
        <v>10</v>
      </c>
    </row>
    <row r="80" spans="1:23" x14ac:dyDescent="0.25">
      <c r="A80" s="2">
        <v>0.4548611111111111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4</v>
      </c>
      <c r="J80">
        <v>0</v>
      </c>
      <c r="K80">
        <v>0</v>
      </c>
      <c r="L80">
        <v>0</v>
      </c>
      <c r="M80">
        <v>0</v>
      </c>
      <c r="N80">
        <v>4</v>
      </c>
    </row>
    <row r="81" spans="1:14" x14ac:dyDescent="0.25">
      <c r="A81" s="2">
        <v>0.45833333333333331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0</v>
      </c>
      <c r="K81">
        <v>0</v>
      </c>
      <c r="L81">
        <v>1</v>
      </c>
      <c r="M81">
        <v>0</v>
      </c>
      <c r="N81">
        <v>2</v>
      </c>
    </row>
    <row r="82" spans="1:14" x14ac:dyDescent="0.25">
      <c r="A82" s="2">
        <v>0.46180555555555558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1</v>
      </c>
      <c r="J82">
        <v>0</v>
      </c>
      <c r="K82">
        <v>0</v>
      </c>
      <c r="L82">
        <v>2</v>
      </c>
      <c r="M82">
        <v>0</v>
      </c>
      <c r="N82">
        <v>3</v>
      </c>
    </row>
    <row r="83" spans="1:14" x14ac:dyDescent="0.25">
      <c r="A83" s="2">
        <v>0.46527777777777773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2</v>
      </c>
      <c r="M83">
        <v>0</v>
      </c>
      <c r="N83">
        <v>2</v>
      </c>
    </row>
    <row r="84" spans="1:14" x14ac:dyDescent="0.25">
      <c r="A84" s="2">
        <v>0.46875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8</v>
      </c>
      <c r="J84">
        <v>0</v>
      </c>
      <c r="K84">
        <v>0</v>
      </c>
      <c r="L84">
        <v>0</v>
      </c>
      <c r="M84">
        <v>0</v>
      </c>
      <c r="N84">
        <v>8</v>
      </c>
    </row>
    <row r="85" spans="1:14" x14ac:dyDescent="0.25">
      <c r="A85" s="2">
        <v>0.47222222222222227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1</v>
      </c>
      <c r="J85">
        <v>0</v>
      </c>
      <c r="K85">
        <v>0</v>
      </c>
      <c r="L85">
        <v>1</v>
      </c>
      <c r="M85">
        <v>0</v>
      </c>
      <c r="N85">
        <v>2</v>
      </c>
    </row>
    <row r="86" spans="1:14" x14ac:dyDescent="0.25">
      <c r="A86" s="2">
        <v>0.47569444444444442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1</v>
      </c>
      <c r="J86">
        <v>0</v>
      </c>
      <c r="K86">
        <v>0</v>
      </c>
      <c r="L86">
        <v>2</v>
      </c>
      <c r="M86">
        <v>0</v>
      </c>
      <c r="N86">
        <v>3</v>
      </c>
    </row>
    <row r="87" spans="1:14" x14ac:dyDescent="0.25">
      <c r="A87" s="2">
        <v>0.47916666666666669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1</v>
      </c>
      <c r="M87">
        <v>0</v>
      </c>
      <c r="N87">
        <v>1</v>
      </c>
    </row>
    <row r="88" spans="1:14" x14ac:dyDescent="0.25">
      <c r="A88" s="2">
        <v>0.4826388888888889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1</v>
      </c>
      <c r="J88">
        <v>0</v>
      </c>
      <c r="K88">
        <v>0</v>
      </c>
      <c r="L88">
        <v>1</v>
      </c>
      <c r="M88">
        <v>0</v>
      </c>
      <c r="N88">
        <v>2</v>
      </c>
    </row>
    <row r="89" spans="1:14" x14ac:dyDescent="0.25">
      <c r="A89" s="2">
        <v>0.4861111111111111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1</v>
      </c>
      <c r="J89">
        <v>0</v>
      </c>
      <c r="K89">
        <v>0</v>
      </c>
      <c r="L89">
        <v>2</v>
      </c>
      <c r="M89">
        <v>0</v>
      </c>
      <c r="N89">
        <v>3</v>
      </c>
    </row>
    <row r="90" spans="1:14" x14ac:dyDescent="0.25">
      <c r="A90" s="2">
        <v>0.48958333333333331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1</v>
      </c>
      <c r="J90">
        <v>0</v>
      </c>
      <c r="K90">
        <v>0</v>
      </c>
      <c r="L90">
        <v>1</v>
      </c>
      <c r="M90">
        <v>0</v>
      </c>
      <c r="N90">
        <v>2</v>
      </c>
    </row>
    <row r="91" spans="1:14" x14ac:dyDescent="0.25">
      <c r="A91" s="2">
        <v>0.49305555555555558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3</v>
      </c>
      <c r="M91">
        <v>0</v>
      </c>
      <c r="N91">
        <v>4</v>
      </c>
    </row>
    <row r="92" spans="1:14" x14ac:dyDescent="0.25">
      <c r="A92" s="2">
        <v>0.49652777777777773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2</v>
      </c>
      <c r="J92">
        <v>0</v>
      </c>
      <c r="K92">
        <v>0</v>
      </c>
      <c r="L92">
        <v>1</v>
      </c>
      <c r="M92">
        <v>0</v>
      </c>
      <c r="N92">
        <v>3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0.41666666666666669</v>
      </c>
      <c r="B96">
        <v>0</v>
      </c>
      <c r="C96">
        <v>0</v>
      </c>
      <c r="D96">
        <v>0</v>
      </c>
      <c r="E96">
        <v>0</v>
      </c>
      <c r="F96">
        <v>0</v>
      </c>
    </row>
    <row r="97" spans="1:6" x14ac:dyDescent="0.25">
      <c r="A97" s="2">
        <v>0.4201388888888889</v>
      </c>
      <c r="B97">
        <v>0</v>
      </c>
      <c r="C97">
        <v>0</v>
      </c>
      <c r="D97">
        <v>0</v>
      </c>
      <c r="E97">
        <v>0</v>
      </c>
      <c r="F97">
        <v>0</v>
      </c>
    </row>
    <row r="98" spans="1:6" x14ac:dyDescent="0.25">
      <c r="A98" s="2">
        <v>0.4236111111111111</v>
      </c>
      <c r="B98">
        <v>0</v>
      </c>
      <c r="C98">
        <v>0</v>
      </c>
      <c r="D98">
        <v>0</v>
      </c>
      <c r="E98">
        <v>0</v>
      </c>
      <c r="F98">
        <v>0</v>
      </c>
    </row>
    <row r="99" spans="1:6" x14ac:dyDescent="0.25">
      <c r="A99" s="2">
        <v>0.42708333333333331</v>
      </c>
      <c r="B99">
        <v>0</v>
      </c>
      <c r="C99">
        <v>0</v>
      </c>
      <c r="D99">
        <v>0</v>
      </c>
      <c r="E99">
        <v>0</v>
      </c>
      <c r="F99">
        <v>0</v>
      </c>
    </row>
    <row r="100" spans="1:6" x14ac:dyDescent="0.25">
      <c r="A100" s="2">
        <v>0.43055555555555558</v>
      </c>
      <c r="B100">
        <v>0</v>
      </c>
      <c r="C100">
        <v>0</v>
      </c>
      <c r="D100">
        <v>0</v>
      </c>
      <c r="E100">
        <v>0</v>
      </c>
      <c r="F100">
        <v>0</v>
      </c>
    </row>
    <row r="101" spans="1:6" x14ac:dyDescent="0.25">
      <c r="A101" s="2">
        <v>0.43402777777777773</v>
      </c>
      <c r="B101">
        <v>0</v>
      </c>
      <c r="C101">
        <v>0</v>
      </c>
      <c r="D101">
        <v>0</v>
      </c>
      <c r="E101">
        <v>0</v>
      </c>
      <c r="F101">
        <v>0</v>
      </c>
    </row>
    <row r="102" spans="1:6" x14ac:dyDescent="0.25">
      <c r="A102" s="2">
        <v>0.4375</v>
      </c>
      <c r="B102">
        <v>0</v>
      </c>
      <c r="C102">
        <v>0</v>
      </c>
      <c r="D102">
        <v>0</v>
      </c>
      <c r="E102">
        <v>0</v>
      </c>
      <c r="F102">
        <v>0</v>
      </c>
    </row>
    <row r="103" spans="1:6" x14ac:dyDescent="0.25">
      <c r="A103" s="2">
        <v>0.44097222222222227</v>
      </c>
      <c r="B103">
        <v>0</v>
      </c>
      <c r="C103">
        <v>0</v>
      </c>
      <c r="D103">
        <v>0</v>
      </c>
      <c r="E103">
        <v>0</v>
      </c>
      <c r="F103">
        <v>0</v>
      </c>
    </row>
    <row r="104" spans="1:6" x14ac:dyDescent="0.25">
      <c r="A104" s="2">
        <v>0.44444444444444442</v>
      </c>
      <c r="B104">
        <v>0</v>
      </c>
      <c r="C104">
        <v>1</v>
      </c>
      <c r="D104">
        <v>0</v>
      </c>
      <c r="E104">
        <v>0</v>
      </c>
      <c r="F104">
        <v>1</v>
      </c>
    </row>
    <row r="105" spans="1:6" x14ac:dyDescent="0.25">
      <c r="A105" s="2">
        <v>0.44791666666666669</v>
      </c>
      <c r="B105">
        <v>0</v>
      </c>
      <c r="C105">
        <v>0</v>
      </c>
      <c r="D105">
        <v>0</v>
      </c>
      <c r="E105">
        <v>0</v>
      </c>
      <c r="F105">
        <v>0</v>
      </c>
    </row>
    <row r="106" spans="1:6" x14ac:dyDescent="0.25">
      <c r="A106" s="2">
        <v>0.4513888888888889</v>
      </c>
      <c r="B106">
        <v>0</v>
      </c>
      <c r="C106">
        <v>0</v>
      </c>
      <c r="D106">
        <v>0</v>
      </c>
      <c r="E106">
        <v>0</v>
      </c>
      <c r="F106">
        <v>0</v>
      </c>
    </row>
    <row r="107" spans="1:6" x14ac:dyDescent="0.25">
      <c r="A107" s="2">
        <v>0.4548611111111111</v>
      </c>
      <c r="B107">
        <v>0</v>
      </c>
      <c r="C107">
        <v>0</v>
      </c>
      <c r="D107">
        <v>0</v>
      </c>
      <c r="E107">
        <v>0</v>
      </c>
      <c r="F107">
        <v>0</v>
      </c>
    </row>
    <row r="108" spans="1:6" x14ac:dyDescent="0.25">
      <c r="A108" s="2">
        <v>0.45833333333333331</v>
      </c>
      <c r="B108">
        <v>0</v>
      </c>
      <c r="C108">
        <v>0</v>
      </c>
      <c r="D108">
        <v>0</v>
      </c>
      <c r="E108">
        <v>0</v>
      </c>
      <c r="F108">
        <v>0</v>
      </c>
    </row>
    <row r="109" spans="1:6" x14ac:dyDescent="0.25">
      <c r="A109" s="2">
        <v>0.46180555555555558</v>
      </c>
      <c r="B109">
        <v>0</v>
      </c>
      <c r="C109">
        <v>0</v>
      </c>
      <c r="D109">
        <v>0</v>
      </c>
      <c r="E109">
        <v>0</v>
      </c>
      <c r="F109">
        <v>0</v>
      </c>
    </row>
    <row r="110" spans="1:6" x14ac:dyDescent="0.25">
      <c r="A110" s="2">
        <v>0.46527777777777773</v>
      </c>
      <c r="B110">
        <v>0</v>
      </c>
      <c r="C110">
        <v>1</v>
      </c>
      <c r="D110">
        <v>0</v>
      </c>
      <c r="E110">
        <v>1</v>
      </c>
      <c r="F110">
        <v>2</v>
      </c>
    </row>
    <row r="111" spans="1:6" x14ac:dyDescent="0.25">
      <c r="A111" s="2">
        <v>0.46875</v>
      </c>
      <c r="B111">
        <v>0</v>
      </c>
      <c r="C111">
        <v>0</v>
      </c>
      <c r="D111">
        <v>0</v>
      </c>
      <c r="E111">
        <v>1</v>
      </c>
      <c r="F111">
        <v>1</v>
      </c>
    </row>
    <row r="112" spans="1:6" x14ac:dyDescent="0.25">
      <c r="A112" s="2">
        <v>0.47222222222222227</v>
      </c>
      <c r="B112">
        <v>0</v>
      </c>
      <c r="C112">
        <v>0</v>
      </c>
      <c r="D112">
        <v>0</v>
      </c>
      <c r="E112">
        <v>0</v>
      </c>
      <c r="F112">
        <v>0</v>
      </c>
    </row>
    <row r="113" spans="1:14" x14ac:dyDescent="0.25">
      <c r="A113" s="2">
        <v>0.47569444444444442</v>
      </c>
      <c r="B113">
        <v>0</v>
      </c>
      <c r="C113">
        <v>0</v>
      </c>
      <c r="D113">
        <v>0</v>
      </c>
      <c r="E113">
        <v>0</v>
      </c>
      <c r="F113">
        <v>0</v>
      </c>
    </row>
    <row r="114" spans="1:14" x14ac:dyDescent="0.25">
      <c r="A114" s="2">
        <v>0.47916666666666669</v>
      </c>
      <c r="B114">
        <v>0</v>
      </c>
      <c r="C114">
        <v>0</v>
      </c>
      <c r="D114">
        <v>0</v>
      </c>
      <c r="E114">
        <v>0</v>
      </c>
      <c r="F114">
        <v>0</v>
      </c>
    </row>
    <row r="115" spans="1:14" x14ac:dyDescent="0.25">
      <c r="A115" s="2">
        <v>0.4826388888888889</v>
      </c>
      <c r="B115">
        <v>0</v>
      </c>
      <c r="C115">
        <v>0</v>
      </c>
      <c r="D115">
        <v>0</v>
      </c>
      <c r="E115">
        <v>0</v>
      </c>
      <c r="F115">
        <v>0</v>
      </c>
    </row>
    <row r="116" spans="1:14" x14ac:dyDescent="0.25">
      <c r="A116" s="2">
        <v>0.4861111111111111</v>
      </c>
      <c r="B116">
        <v>0</v>
      </c>
      <c r="C116">
        <v>0</v>
      </c>
      <c r="D116">
        <v>0</v>
      </c>
      <c r="E116">
        <v>2</v>
      </c>
      <c r="F116">
        <v>2</v>
      </c>
    </row>
    <row r="117" spans="1:14" x14ac:dyDescent="0.25">
      <c r="A117" s="2">
        <v>0.48958333333333331</v>
      </c>
      <c r="B117">
        <v>0</v>
      </c>
      <c r="C117">
        <v>0</v>
      </c>
      <c r="D117">
        <v>0</v>
      </c>
      <c r="E117">
        <v>0</v>
      </c>
      <c r="F117">
        <v>0</v>
      </c>
    </row>
    <row r="118" spans="1:14" x14ac:dyDescent="0.25">
      <c r="A118" s="2">
        <v>0.49305555555555558</v>
      </c>
      <c r="B118">
        <v>0</v>
      </c>
      <c r="C118">
        <v>0</v>
      </c>
      <c r="D118">
        <v>0</v>
      </c>
      <c r="E118">
        <v>0</v>
      </c>
      <c r="F118">
        <v>0</v>
      </c>
    </row>
    <row r="119" spans="1:14" x14ac:dyDescent="0.25">
      <c r="A119" s="2">
        <v>0.49652777777777773</v>
      </c>
      <c r="B119">
        <v>0</v>
      </c>
      <c r="C119">
        <v>0</v>
      </c>
      <c r="D119">
        <v>0</v>
      </c>
      <c r="E119">
        <v>0</v>
      </c>
      <c r="F119">
        <v>0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0.41666666666666669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</row>
    <row r="124" spans="1:14" x14ac:dyDescent="0.25">
      <c r="A124" s="2">
        <v>0.4201388888888889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2</v>
      </c>
      <c r="J124">
        <v>0</v>
      </c>
      <c r="K124">
        <v>0</v>
      </c>
      <c r="L124">
        <v>0</v>
      </c>
      <c r="M124">
        <v>0</v>
      </c>
      <c r="N124">
        <v>2</v>
      </c>
    </row>
    <row r="125" spans="1:14" x14ac:dyDescent="0.25">
      <c r="A125" s="2">
        <v>0.4236111111111111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2</v>
      </c>
      <c r="M125">
        <v>0</v>
      </c>
      <c r="N125">
        <v>2</v>
      </c>
    </row>
    <row r="126" spans="1:14" x14ac:dyDescent="0.25">
      <c r="A126" s="2">
        <v>0.42708333333333331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1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1</v>
      </c>
    </row>
    <row r="127" spans="1:14" x14ac:dyDescent="0.25">
      <c r="A127" s="2">
        <v>0.43055555555555558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</row>
    <row r="128" spans="1:14" x14ac:dyDescent="0.25">
      <c r="A128" s="2">
        <v>0.43402777777777773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</row>
    <row r="129" spans="1:14" x14ac:dyDescent="0.25">
      <c r="A129" s="2">
        <v>0.4375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1</v>
      </c>
      <c r="M129">
        <v>0</v>
      </c>
      <c r="N129">
        <v>1</v>
      </c>
    </row>
    <row r="130" spans="1:14" x14ac:dyDescent="0.25">
      <c r="A130" s="2">
        <v>0.44097222222222227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2</v>
      </c>
      <c r="M130">
        <v>0</v>
      </c>
      <c r="N130">
        <v>2</v>
      </c>
    </row>
    <row r="131" spans="1:14" x14ac:dyDescent="0.25">
      <c r="A131" s="2">
        <v>0.44444444444444442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</row>
    <row r="132" spans="1:14" x14ac:dyDescent="0.25">
      <c r="A132" s="2">
        <v>0.44791666666666669</v>
      </c>
      <c r="B132">
        <v>0</v>
      </c>
      <c r="C132">
        <v>0</v>
      </c>
      <c r="D132">
        <v>0</v>
      </c>
      <c r="E132">
        <v>2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1</v>
      </c>
      <c r="M132">
        <v>0</v>
      </c>
      <c r="N132">
        <v>3</v>
      </c>
    </row>
    <row r="133" spans="1:14" x14ac:dyDescent="0.25">
      <c r="A133" s="2">
        <v>0.4513888888888889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</row>
    <row r="134" spans="1:14" x14ac:dyDescent="0.25">
      <c r="A134" s="2">
        <v>0.4548611111111111</v>
      </c>
      <c r="B134">
        <v>0</v>
      </c>
      <c r="C134">
        <v>0</v>
      </c>
      <c r="D134">
        <v>0</v>
      </c>
      <c r="E134">
        <v>4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4</v>
      </c>
    </row>
    <row r="135" spans="1:14" x14ac:dyDescent="0.25">
      <c r="A135" s="2">
        <v>0.45833333333333331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1</v>
      </c>
      <c r="J135">
        <v>0</v>
      </c>
      <c r="K135">
        <v>0</v>
      </c>
      <c r="L135">
        <v>2</v>
      </c>
      <c r="M135">
        <v>0</v>
      </c>
      <c r="N135">
        <v>3</v>
      </c>
    </row>
    <row r="136" spans="1:14" x14ac:dyDescent="0.25">
      <c r="A136" s="2">
        <v>0.46180555555555558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2</v>
      </c>
      <c r="M136">
        <v>0</v>
      </c>
      <c r="N136">
        <v>2</v>
      </c>
    </row>
    <row r="137" spans="1:14" x14ac:dyDescent="0.25">
      <c r="A137" s="2">
        <v>0.46527777777777773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</row>
    <row r="138" spans="1:14" x14ac:dyDescent="0.25">
      <c r="A138" s="2">
        <v>0.46875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</row>
    <row r="139" spans="1:14" x14ac:dyDescent="0.25">
      <c r="A139" s="2">
        <v>0.47222222222222227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</row>
    <row r="140" spans="1:14" x14ac:dyDescent="0.25">
      <c r="A140" s="2">
        <v>0.47569444444444442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</row>
    <row r="141" spans="1:14" x14ac:dyDescent="0.25">
      <c r="A141" s="2">
        <v>0.47916666666666669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</row>
    <row r="142" spans="1:14" x14ac:dyDescent="0.25">
      <c r="A142" s="2">
        <v>0.4826388888888889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1</v>
      </c>
      <c r="J142">
        <v>0</v>
      </c>
      <c r="K142">
        <v>0</v>
      </c>
      <c r="L142">
        <v>1</v>
      </c>
      <c r="M142">
        <v>1</v>
      </c>
      <c r="N142">
        <v>3</v>
      </c>
    </row>
    <row r="143" spans="1:14" x14ac:dyDescent="0.25">
      <c r="A143" s="2">
        <v>0.4861111111111111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3</v>
      </c>
      <c r="J143">
        <v>0</v>
      </c>
      <c r="K143">
        <v>0</v>
      </c>
      <c r="L143">
        <v>0</v>
      </c>
      <c r="M143">
        <v>0</v>
      </c>
      <c r="N143">
        <v>3</v>
      </c>
    </row>
    <row r="144" spans="1:14" x14ac:dyDescent="0.25">
      <c r="A144" s="2">
        <v>0.48958333333333331</v>
      </c>
      <c r="B144">
        <v>0</v>
      </c>
      <c r="C144">
        <v>0</v>
      </c>
      <c r="D144">
        <v>0</v>
      </c>
      <c r="E144">
        <v>1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1</v>
      </c>
    </row>
    <row r="145" spans="1:14" x14ac:dyDescent="0.25">
      <c r="A145" s="2">
        <v>0.49305555555555558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</row>
    <row r="146" spans="1:14" x14ac:dyDescent="0.25">
      <c r="A146" s="2">
        <v>0.49652777777777773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124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127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1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27</v>
      </c>
      <c r="D11" s="19">
        <f>SUM('Raw Data'!E123:E146)</f>
        <v>7</v>
      </c>
      <c r="E11" s="18">
        <f>SUM('Raw Data'!F123:F146)</f>
        <v>0</v>
      </c>
      <c r="F11" s="20">
        <f>SUM('Raw Data'!G123:G146)</f>
        <v>1</v>
      </c>
      <c r="G11" s="19">
        <f>SUM('Raw Data'!B123:B146)</f>
        <v>0</v>
      </c>
      <c r="H11" s="18">
        <f>SUM('Raw Data'!C123:C146)</f>
        <v>0</v>
      </c>
      <c r="I11" s="20">
        <f>SUM('Raw Data'!D123:D146)</f>
        <v>0</v>
      </c>
      <c r="J11" s="19">
        <f>SUM('Raw Data'!K123:K146)</f>
        <v>0</v>
      </c>
      <c r="K11" s="18">
        <f>SUM('Raw Data'!L123:L146)</f>
        <v>11</v>
      </c>
      <c r="L11" s="20">
        <f>SUM('Raw Data'!M123:M146)</f>
        <v>1</v>
      </c>
      <c r="M11" s="19">
        <f>SUM('Raw Data'!H123:H146)</f>
        <v>0</v>
      </c>
      <c r="N11" s="18">
        <f>SUM('Raw Data'!I123:I146)</f>
        <v>7</v>
      </c>
      <c r="O11" s="20">
        <f>SUM('Raw Data'!J123:J146)</f>
        <v>0</v>
      </c>
      <c r="P11" s="3"/>
    </row>
    <row r="12" spans="2:19" ht="15.75" thickBot="1" x14ac:dyDescent="0.3">
      <c r="B12" s="41" t="s">
        <v>24</v>
      </c>
      <c r="C12" s="44">
        <f>SUM(D12:O12)</f>
        <v>3040</v>
      </c>
      <c r="D12" s="21">
        <f>SUM('Raw Data'!G42:G65)</f>
        <v>43</v>
      </c>
      <c r="E12" s="22">
        <f>SUM('Raw Data'!H42:H65)</f>
        <v>16</v>
      </c>
      <c r="F12" s="23">
        <f>SUM('Raw Data'!I42:I65)</f>
        <v>79</v>
      </c>
      <c r="G12" s="21">
        <f>SUM('Raw Data'!B42:B65)</f>
        <v>8</v>
      </c>
      <c r="H12" s="22">
        <f>SUM('Raw Data'!C42:C65)</f>
        <v>5</v>
      </c>
      <c r="I12" s="23">
        <f>SUM('Raw Data'!D42:D65)</f>
        <v>110</v>
      </c>
      <c r="J12" s="21">
        <f>SUM('Raw Data'!Q42:Q65)</f>
        <v>78</v>
      </c>
      <c r="K12" s="22">
        <f>SUM('Raw Data'!R42:R65)</f>
        <v>1312</v>
      </c>
      <c r="L12" s="23">
        <f>SUM('Raw Data'!S42:S65)</f>
        <v>40</v>
      </c>
      <c r="M12" s="21">
        <f>SUM('Raw Data'!L42:L65)</f>
        <v>35</v>
      </c>
      <c r="N12" s="22">
        <f>SUM('Raw Data'!M42:M65)</f>
        <v>1300</v>
      </c>
      <c r="O12" s="23">
        <f>SUM('Raw Data'!N42:N65)</f>
        <v>14</v>
      </c>
      <c r="P12" s="3"/>
    </row>
    <row r="13" spans="2:19" s="35" customFormat="1" ht="28.5" customHeight="1" thickBot="1" x14ac:dyDescent="0.3">
      <c r="D13" s="36" t="s">
        <v>135</v>
      </c>
      <c r="E13" s="37">
        <v>50</v>
      </c>
    </row>
    <row r="14" spans="2:19" x14ac:dyDescent="0.25">
      <c r="B14" s="26" t="s">
        <v>22</v>
      </c>
      <c r="C14" s="38" t="s">
        <v>137</v>
      </c>
      <c r="D14" s="29" t="s">
        <v>92</v>
      </c>
      <c r="E14" s="27" t="s">
        <v>91</v>
      </c>
      <c r="F14" s="27" t="s">
        <v>94</v>
      </c>
      <c r="G14" s="28" t="s">
        <v>93</v>
      </c>
      <c r="P14" s="3"/>
    </row>
    <row r="15" spans="2:19" ht="15.75" thickBot="1" x14ac:dyDescent="0.3">
      <c r="B15" s="33" t="s">
        <v>136</v>
      </c>
      <c r="C15" s="34">
        <f>SUM(D15:M15)</f>
        <v>6</v>
      </c>
      <c r="D15" s="21">
        <f>M36</f>
        <v>2</v>
      </c>
      <c r="E15" s="22">
        <f>M25</f>
        <v>0</v>
      </c>
      <c r="F15" s="22">
        <f>K30</f>
        <v>4</v>
      </c>
      <c r="G15" s="23">
        <f>O30</f>
        <v>0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128</v>
      </c>
      <c r="C18" s="101"/>
      <c r="D18" s="101"/>
      <c r="E18" s="101"/>
      <c r="F18" s="101"/>
      <c r="G18" s="101"/>
      <c r="H18" s="101"/>
      <c r="K18" s="101" t="s">
        <v>130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0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126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4</v>
      </c>
      <c r="L30" s="100"/>
      <c r="O30" s="100">
        <f>SUM('Raw Data'!D96:D119)</f>
        <v>0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2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125</v>
      </c>
    </row>
    <row r="41" spans="5:16" x14ac:dyDescent="0.25">
      <c r="E41" s="3" t="str">
        <f>D5</f>
        <v>Steven St</v>
      </c>
    </row>
    <row r="42" spans="5:16" x14ac:dyDescent="0.25">
      <c r="M42" s="24" t="s">
        <v>134</v>
      </c>
      <c r="N42">
        <f>SUM(K30,M25,O30,M36)</f>
        <v>6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2016-10-26T19:37:25Z</dcterms:modified>
</cp:coreProperties>
</file>